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置表" sheetId="1" r:id="rId1"/>
    <sheet name="报价表" sheetId="2" r:id="rId2"/>
  </sheets>
  <definedNames>
    <definedName name="_xlnm._FilterDatabase" localSheetId="0" hidden="1">配置表!$A$1:$J$8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<sst xmlns="http://schemas.openxmlformats.org/spreadsheetml/2006/main" count="54" uniqueCount="48">
  <si>
    <t>中央空调配置表</t>
  </si>
  <si>
    <t>楼层</t>
  </si>
  <si>
    <t>功能</t>
  </si>
  <si>
    <t>面积(m2)</t>
  </si>
  <si>
    <t>选用室内机型
（参考）</t>
  </si>
  <si>
    <t>数量(台)</t>
  </si>
  <si>
    <t>单台制冷量(w)</t>
  </si>
  <si>
    <t>实际制冷量(w)</t>
  </si>
  <si>
    <t>实际单位面积制冷量(w/m2)</t>
  </si>
  <si>
    <t>选用室外机机型</t>
  </si>
  <si>
    <t>配比</t>
  </si>
  <si>
    <t>1F</t>
  </si>
  <si>
    <t>书画实训室</t>
  </si>
  <si>
    <t>漆艺&amp;版实训室</t>
  </si>
  <si>
    <t>非遗传承技艺实训室</t>
  </si>
  <si>
    <t>名师工作室</t>
  </si>
  <si>
    <t>展示区</t>
  </si>
  <si>
    <t>中央空调报价表</t>
  </si>
  <si>
    <t>项目名称:</t>
  </si>
  <si>
    <t>设备报价</t>
  </si>
  <si>
    <t>序号</t>
  </si>
  <si>
    <t>名称</t>
  </si>
  <si>
    <t>型号</t>
  </si>
  <si>
    <t>数量</t>
  </si>
  <si>
    <t>单位</t>
  </si>
  <si>
    <t>单价</t>
  </si>
  <si>
    <t>总价</t>
  </si>
  <si>
    <t>备注</t>
  </si>
  <si>
    <t>天花式室内机</t>
  </si>
  <si>
    <t>台</t>
  </si>
  <si>
    <t>直流变频室外机</t>
  </si>
  <si>
    <t>天花式室内机面板</t>
  </si>
  <si>
    <t>件</t>
  </si>
  <si>
    <t>线控器</t>
  </si>
  <si>
    <t>设备合计</t>
  </si>
  <si>
    <t xml:space="preserve">一 </t>
  </si>
  <si>
    <t>设备造价</t>
  </si>
  <si>
    <t>二</t>
  </si>
  <si>
    <t>材料及安装总造价预估（元）</t>
  </si>
  <si>
    <t>三</t>
  </si>
  <si>
    <t>工程总造价</t>
  </si>
  <si>
    <t>四</t>
  </si>
  <si>
    <t>工程最终优惠价（含税）</t>
  </si>
  <si>
    <t>备注: (1)本报价不含设备内外机电源部分；</t>
  </si>
  <si>
    <t xml:space="preserve">      (2)本报价不含吊顶开口；</t>
  </si>
  <si>
    <t xml:space="preserve">     （3）本报价不含主机基础</t>
  </si>
  <si>
    <t xml:space="preserve">      (4)本报价根据所附设计方案进行，若实际有所改变则另行报价；</t>
  </si>
  <si>
    <t xml:space="preserve">      (5)本报价有效期20天。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</si>
</sst>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  <numFmt numFmtId="178" formatCode="0_ "/>
    <numFmt numFmtId="179" formatCode="0;_䀀"/>
  </numFmts>
  <fonts count="34">
    <font>
      <sz val="1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b/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3" fillId="0" borderId="0">
      <protection locked="0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Alignment="1" applyProtection="1">
      <alignment horizontal="left" vertical="center"/>
    </xf>
    <xf numFmtId="0" fontId="0" fillId="2" borderId="0" xfId="0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9" fontId="9" fillId="0" borderId="3" xfId="3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9" fontId="9" fillId="0" borderId="4" xfId="3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9" fontId="10" fillId="0" borderId="1" xfId="3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左海工程造价表" xfId="49"/>
    <cellStyle name="常规_Sheet2" xfId="50"/>
    <cellStyle name="常规_Sheet1_1_Sheet2" xfId="51"/>
    <cellStyle name="千位分隔 2" xfId="52"/>
    <cellStyle name="常规_工程预决算书" xfId="53"/>
    <cellStyle name="常规_Sheet1" xfId="54"/>
    <cellStyle name="常规_居住主题公园530#独立别墅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15" zoomScaleNormal="115" workbookViewId="0">
      <selection activeCell="G14" sqref="G14"/>
    </sheetView>
  </sheetViews>
  <sheetFormatPr defaultColWidth="9" defaultRowHeight="13.5"/>
  <cols>
    <col min="1" max="1" width="10.625" customWidth="1"/>
    <col min="2" max="2" width="16" customWidth="1"/>
    <col min="3" max="3" width="9.25" customWidth="1"/>
    <col min="4" max="4" width="18.5" customWidth="1"/>
    <col min="5" max="5" width="4.5" customWidth="1"/>
    <col min="6" max="8" width="7.5" customWidth="1"/>
    <col min="9" max="9" width="16.25" customWidth="1"/>
    <col min="10" max="10" width="7.5" customWidth="1"/>
    <col min="12" max="12" width="9.125" customWidth="1"/>
  </cols>
  <sheetData>
    <row r="1" ht="41.25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5" customHeight="1" spans="1:10">
      <c r="A3" s="21" t="s">
        <v>11</v>
      </c>
      <c r="B3" s="20" t="s">
        <v>12</v>
      </c>
      <c r="C3" s="20">
        <v>181.3</v>
      </c>
      <c r="D3" s="20"/>
      <c r="E3" s="20">
        <v>3</v>
      </c>
      <c r="F3" s="20">
        <v>14000</v>
      </c>
      <c r="G3" s="20">
        <f>E3*F3</f>
        <v>42000</v>
      </c>
      <c r="H3" s="22">
        <f>G3/C3</f>
        <v>231.660231660232</v>
      </c>
      <c r="I3" s="28"/>
      <c r="J3" s="29">
        <f>SUM(G3:G7)/135000</f>
        <v>1.04444444444444</v>
      </c>
    </row>
    <row r="4" ht="25" customHeight="1" spans="1:10">
      <c r="A4" s="23"/>
      <c r="B4" s="20" t="s">
        <v>13</v>
      </c>
      <c r="C4" s="20">
        <v>127</v>
      </c>
      <c r="D4" s="20"/>
      <c r="E4" s="20">
        <v>3</v>
      </c>
      <c r="F4" s="20">
        <v>10000</v>
      </c>
      <c r="G4" s="20">
        <f>E4*F4</f>
        <v>30000</v>
      </c>
      <c r="H4" s="22">
        <f>G4/C4</f>
        <v>236.220472440945</v>
      </c>
      <c r="I4" s="30"/>
      <c r="J4" s="31"/>
    </row>
    <row r="5" ht="25" customHeight="1" spans="1:10">
      <c r="A5" s="23"/>
      <c r="B5" s="20" t="s">
        <v>14</v>
      </c>
      <c r="C5" s="20">
        <v>133.3</v>
      </c>
      <c r="D5" s="20"/>
      <c r="E5" s="20">
        <v>3</v>
      </c>
      <c r="F5" s="20">
        <v>10000</v>
      </c>
      <c r="G5" s="20">
        <f>E5*F5</f>
        <v>30000</v>
      </c>
      <c r="H5" s="22">
        <f>G5/C5</f>
        <v>225.056264066016</v>
      </c>
      <c r="I5" s="30"/>
      <c r="J5" s="31"/>
    </row>
    <row r="6" ht="25" customHeight="1" spans="1:10">
      <c r="A6" s="23"/>
      <c r="B6" s="20" t="s">
        <v>15</v>
      </c>
      <c r="C6" s="20">
        <v>55.4</v>
      </c>
      <c r="D6" s="20"/>
      <c r="E6" s="20">
        <v>1</v>
      </c>
      <c r="F6" s="20">
        <v>14000</v>
      </c>
      <c r="G6" s="20">
        <f>E6*F6</f>
        <v>14000</v>
      </c>
      <c r="H6" s="22">
        <f>G6/C6</f>
        <v>252.707581227437</v>
      </c>
      <c r="I6" s="30"/>
      <c r="J6" s="31"/>
    </row>
    <row r="7" ht="25" customHeight="1" spans="1:10">
      <c r="A7" s="24"/>
      <c r="B7" s="20" t="s">
        <v>16</v>
      </c>
      <c r="C7" s="20">
        <v>104.7</v>
      </c>
      <c r="D7" s="20"/>
      <c r="E7" s="20">
        <v>2</v>
      </c>
      <c r="F7" s="20">
        <v>12500</v>
      </c>
      <c r="G7" s="20">
        <f>E7*F7</f>
        <v>25000</v>
      </c>
      <c r="H7" s="22">
        <f>G7/C7</f>
        <v>238.777459407832</v>
      </c>
      <c r="I7" s="32"/>
      <c r="J7" s="33"/>
    </row>
    <row r="8" s="18" customFormat="1" ht="35.1" customHeight="1" spans="1:10">
      <c r="A8" s="25"/>
      <c r="B8" s="25"/>
      <c r="C8" s="25">
        <f>SUM(C3:C7)</f>
        <v>601.7</v>
      </c>
      <c r="D8" s="20"/>
      <c r="E8" s="20">
        <f>SUM(E3:E7)</f>
        <v>12</v>
      </c>
      <c r="F8" s="20"/>
      <c r="G8" s="20">
        <f>SUM(G3:G7)</f>
        <v>141000</v>
      </c>
      <c r="H8" s="22"/>
      <c r="I8" s="34"/>
      <c r="J8" s="35"/>
    </row>
    <row r="12" spans="2:2">
      <c r="B12" s="26"/>
    </row>
    <row r="15" spans="4:5">
      <c r="D15" s="27"/>
      <c r="E15" s="27"/>
    </row>
    <row r="16" spans="4:5">
      <c r="D16" s="27"/>
      <c r="E16" s="27"/>
    </row>
    <row r="17" spans="4:5">
      <c r="D17" s="27"/>
      <c r="E17" s="27"/>
    </row>
  </sheetData>
  <autoFilter xmlns:etc="http://www.wps.cn/officeDocument/2017/etCustomData" ref="A1:J8" etc:filterBottomFollowUsedRange="0">
    <extLst/>
  </autoFilter>
  <mergeCells count="5">
    <mergeCell ref="A1:J1"/>
    <mergeCell ref="A8:B8"/>
    <mergeCell ref="A3:A7"/>
    <mergeCell ref="I3:I7"/>
    <mergeCell ref="J3:J7"/>
  </mergeCells>
  <pageMargins left="0.236220472440945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G21" sqref="G21"/>
    </sheetView>
  </sheetViews>
  <sheetFormatPr defaultColWidth="9" defaultRowHeight="13.5" outlineLevelCol="7"/>
  <cols>
    <col min="1" max="1" width="7.775" style="1" customWidth="1"/>
    <col min="2" max="2" width="27" style="1" customWidth="1"/>
    <col min="3" max="3" width="25" style="1" customWidth="1"/>
    <col min="4" max="4" width="10.6666666666667" style="1" customWidth="1"/>
    <col min="5" max="7" width="11.3333333333333" style="1" customWidth="1"/>
    <col min="8" max="8" width="11.6666666666667" style="1" customWidth="1"/>
    <col min="9" max="9" width="12.625" style="1"/>
    <col min="10" max="16384" width="9" style="1"/>
  </cols>
  <sheetData>
    <row r="1" s="1" customFormat="1" ht="61.5" customHeight="1" spans="1:8">
      <c r="A1" s="2" t="s">
        <v>17</v>
      </c>
      <c r="B1" s="2"/>
      <c r="C1" s="2"/>
      <c r="D1" s="2"/>
      <c r="E1" s="2"/>
      <c r="F1" s="2"/>
      <c r="G1" s="2"/>
      <c r="H1" s="2"/>
    </row>
    <row r="2" s="1" customFormat="1" ht="21.75" customHeight="1" spans="1:8">
      <c r="A2" s="3" t="s">
        <v>18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3" t="s">
        <v>19</v>
      </c>
      <c r="B3" s="3"/>
      <c r="C3" s="3"/>
      <c r="D3" s="3"/>
      <c r="E3" s="3"/>
      <c r="F3" s="3"/>
      <c r="G3" s="3"/>
      <c r="H3" s="3"/>
    </row>
    <row r="4" s="1" customFormat="1" ht="18.75" spans="1: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</row>
    <row r="5" s="1" customFormat="1" ht="24" customHeight="1" spans="1:8">
      <c r="A5" s="4">
        <v>1</v>
      </c>
      <c r="B5" s="5" t="s">
        <v>28</v>
      </c>
      <c r="C5" s="5"/>
      <c r="D5" s="5">
        <v>6</v>
      </c>
      <c r="E5" s="5" t="s">
        <v>29</v>
      </c>
      <c r="F5" s="6"/>
      <c r="G5" s="5">
        <f t="shared" ref="G5:G10" si="0">F5*D5</f>
        <v>0</v>
      </c>
      <c r="H5" s="5"/>
    </row>
    <row r="6" s="1" customFormat="1" ht="24" customHeight="1" spans="1:8">
      <c r="A6" s="4">
        <v>2</v>
      </c>
      <c r="B6" s="5" t="s">
        <v>28</v>
      </c>
      <c r="C6" s="5"/>
      <c r="D6" s="5">
        <v>2</v>
      </c>
      <c r="E6" s="5" t="s">
        <v>29</v>
      </c>
      <c r="F6" s="6"/>
      <c r="G6" s="5">
        <f t="shared" si="0"/>
        <v>0</v>
      </c>
      <c r="H6" s="5"/>
    </row>
    <row r="7" s="1" customFormat="1" ht="24" customHeight="1" spans="1:8">
      <c r="A7" s="4">
        <v>3</v>
      </c>
      <c r="B7" s="5" t="s">
        <v>28</v>
      </c>
      <c r="C7" s="5"/>
      <c r="D7" s="5">
        <v>4</v>
      </c>
      <c r="E7" s="5" t="s">
        <v>29</v>
      </c>
      <c r="F7" s="6"/>
      <c r="G7" s="5">
        <f t="shared" si="0"/>
        <v>0</v>
      </c>
      <c r="H7" s="5"/>
    </row>
    <row r="8" s="1" customFormat="1" ht="24" customHeight="1" spans="1:8">
      <c r="A8" s="4">
        <v>4</v>
      </c>
      <c r="B8" s="5" t="s">
        <v>30</v>
      </c>
      <c r="C8" s="5"/>
      <c r="D8" s="5">
        <v>1</v>
      </c>
      <c r="E8" s="5" t="s">
        <v>29</v>
      </c>
      <c r="F8" s="6"/>
      <c r="G8" s="5">
        <f t="shared" si="0"/>
        <v>0</v>
      </c>
      <c r="H8" s="5"/>
    </row>
    <row r="9" s="1" customFormat="1" ht="24" customHeight="1" spans="1:8">
      <c r="A9" s="4">
        <v>5</v>
      </c>
      <c r="B9" s="5" t="s">
        <v>31</v>
      </c>
      <c r="C9" s="5"/>
      <c r="D9" s="5">
        <v>12</v>
      </c>
      <c r="E9" s="5" t="s">
        <v>32</v>
      </c>
      <c r="F9" s="6"/>
      <c r="G9" s="5">
        <f t="shared" si="0"/>
        <v>0</v>
      </c>
      <c r="H9" s="5"/>
    </row>
    <row r="10" s="1" customFormat="1" ht="24" customHeight="1" spans="1:8">
      <c r="A10" s="4">
        <v>6</v>
      </c>
      <c r="B10" s="5" t="s">
        <v>33</v>
      </c>
      <c r="C10" s="5"/>
      <c r="D10" s="5">
        <v>12</v>
      </c>
      <c r="E10" s="5" t="s">
        <v>32</v>
      </c>
      <c r="F10" s="6"/>
      <c r="G10" s="5">
        <f t="shared" si="0"/>
        <v>0</v>
      </c>
      <c r="H10" s="5"/>
    </row>
    <row r="11" s="1" customFormat="1" ht="24" customHeight="1" spans="1:8">
      <c r="A11" s="4">
        <v>7</v>
      </c>
      <c r="B11" s="7" t="s">
        <v>34</v>
      </c>
      <c r="C11" s="8"/>
      <c r="D11" s="5">
        <f>SUM(D5:D8)</f>
        <v>13</v>
      </c>
      <c r="E11" s="5"/>
      <c r="F11" s="5"/>
      <c r="G11" s="9">
        <f>SUM(G5:G10)</f>
        <v>0</v>
      </c>
      <c r="H11" s="5"/>
    </row>
    <row r="12" s="1" customFormat="1" ht="32.1" customHeight="1" spans="1:8">
      <c r="A12" s="10" t="s">
        <v>35</v>
      </c>
      <c r="B12" s="11" t="s">
        <v>36</v>
      </c>
      <c r="C12" s="12">
        <f>G11</f>
        <v>0</v>
      </c>
      <c r="D12" s="12"/>
      <c r="E12" s="12"/>
      <c r="F12" s="12"/>
      <c r="G12" s="12"/>
      <c r="H12" s="12"/>
    </row>
    <row r="13" s="1" customFormat="1" ht="38.25" customHeight="1" spans="1:8">
      <c r="A13" s="13" t="s">
        <v>37</v>
      </c>
      <c r="B13" s="13" t="s">
        <v>38</v>
      </c>
      <c r="C13" s="12"/>
      <c r="D13" s="12"/>
      <c r="E13" s="12"/>
      <c r="F13" s="12"/>
      <c r="G13" s="12"/>
      <c r="H13" s="12"/>
    </row>
    <row r="14" s="1" customFormat="1" ht="38.25" customHeight="1" spans="1:8">
      <c r="A14" s="13" t="s">
        <v>39</v>
      </c>
      <c r="B14" s="13" t="s">
        <v>40</v>
      </c>
      <c r="C14" s="14"/>
      <c r="D14" s="14"/>
      <c r="E14" s="14"/>
      <c r="F14" s="14"/>
      <c r="G14" s="14"/>
      <c r="H14" s="14"/>
    </row>
    <row r="15" s="1" customFormat="1" ht="43.5" customHeight="1" spans="1:8">
      <c r="A15" s="13" t="s">
        <v>41</v>
      </c>
      <c r="B15" s="13" t="s">
        <v>42</v>
      </c>
      <c r="C15" s="15"/>
      <c r="D15" s="15"/>
      <c r="E15" s="15"/>
      <c r="F15" s="15"/>
      <c r="G15" s="15"/>
      <c r="H15" s="15"/>
    </row>
    <row r="16" s="1" customFormat="1" ht="16.5" customHeight="1" spans="1:8">
      <c r="A16" s="16" t="s">
        <v>43</v>
      </c>
      <c r="B16" s="16"/>
      <c r="C16" s="16"/>
      <c r="D16" s="16"/>
      <c r="E16" s="16"/>
      <c r="F16" s="16"/>
      <c r="G16" s="16"/>
      <c r="H16" s="16"/>
    </row>
    <row r="17" s="1" customFormat="1" ht="14.25" spans="1:8">
      <c r="A17" s="17" t="s">
        <v>44</v>
      </c>
      <c r="B17" s="17"/>
      <c r="C17" s="17"/>
      <c r="D17" s="17"/>
      <c r="E17" s="17"/>
      <c r="F17" s="17"/>
      <c r="G17" s="17"/>
      <c r="H17" s="17"/>
    </row>
    <row r="18" s="1" customFormat="1" ht="14.25" spans="1:8">
      <c r="A18" s="17" t="s">
        <v>45</v>
      </c>
      <c r="B18" s="17"/>
      <c r="C18" s="17"/>
      <c r="D18" s="17"/>
      <c r="E18" s="17"/>
      <c r="F18" s="17"/>
      <c r="G18" s="17"/>
      <c r="H18" s="17"/>
    </row>
    <row r="19" s="1" customFormat="1" ht="14.25" spans="1:8">
      <c r="A19" s="17" t="s">
        <v>46</v>
      </c>
      <c r="B19" s="17"/>
      <c r="C19" s="17"/>
      <c r="D19" s="17"/>
      <c r="E19" s="17"/>
      <c r="F19" s="17"/>
      <c r="G19" s="17"/>
      <c r="H19" s="17"/>
    </row>
    <row r="20" s="1" customFormat="1" ht="14.25" spans="1:8">
      <c r="A20" s="17" t="s">
        <v>47</v>
      </c>
      <c r="B20" s="17"/>
      <c r="C20" s="17"/>
      <c r="D20" s="17"/>
      <c r="E20" s="17"/>
      <c r="F20" s="17"/>
      <c r="G20" s="17"/>
      <c r="H20" s="17"/>
    </row>
  </sheetData>
  <mergeCells count="12">
    <mergeCell ref="A1:H1"/>
    <mergeCell ref="A2:H2"/>
    <mergeCell ref="A3:H3"/>
    <mergeCell ref="C12:H12"/>
    <mergeCell ref="C13:H13"/>
    <mergeCell ref="C14:H14"/>
    <mergeCell ref="C15:H15"/>
    <mergeCell ref="A16:H16"/>
    <mergeCell ref="A17:H17"/>
    <mergeCell ref="A18:B18"/>
    <mergeCell ref="A19:H19"/>
    <mergeCell ref="A20:H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配置表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2006-09-15T08:00:00Z</dcterms:created>
  <cp:lastPrinted>2021-03-17T02:45:00Z</cp:lastPrinted>
  <dcterms:modified xsi:type="dcterms:W3CDTF">2025-04-08T16:24:27Z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648540F1C07A45088D1B1C2E834FC696_13</vt:lpwstr>
  </property>
</Properties>
</file>